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ROZPOČET PO\2023\"/>
    </mc:Choice>
  </mc:AlternateContent>
  <bookViews>
    <workbookView xWindow="0" yWindow="0" windowWidth="26625" windowHeight="101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N27" i="1" s="1"/>
  <c r="N32" i="1" s="1"/>
  <c r="O27" i="1"/>
  <c r="O32" i="1"/>
  <c r="I28" i="1"/>
  <c r="O26" i="1"/>
  <c r="I26" i="1"/>
  <c r="M21" i="1"/>
  <c r="M27" i="1" s="1"/>
  <c r="M32" i="1" s="1"/>
  <c r="I21" i="1"/>
  <c r="D26" i="1"/>
  <c r="D21" i="1"/>
  <c r="D28" i="1" s="1"/>
</calcChain>
</file>

<file path=xl/sharedStrings.xml><?xml version="1.0" encoding="utf-8"?>
<sst xmlns="http://schemas.openxmlformats.org/spreadsheetml/2006/main" count="105" uniqueCount="46">
  <si>
    <t>financování vzniklého salda</t>
  </si>
  <si>
    <t>z vlastní činnosti</t>
  </si>
  <si>
    <t>požadovaný příspěvek od zřizovatele</t>
  </si>
  <si>
    <t>Výnosy</t>
  </si>
  <si>
    <t>Náklady</t>
  </si>
  <si>
    <t>Saldo</t>
  </si>
  <si>
    <t>dotace jiné</t>
  </si>
  <si>
    <t>z pronájmů</t>
  </si>
  <si>
    <t>501 - spotřeba materiálu</t>
  </si>
  <si>
    <t>502 - spotřeby energií</t>
  </si>
  <si>
    <t>511 - opravy a údržba majetku</t>
  </si>
  <si>
    <t>518 - služby</t>
  </si>
  <si>
    <t>521 - mzdové náklady</t>
  </si>
  <si>
    <t>524 - zákonné poj. S + Z</t>
  </si>
  <si>
    <t>Náklady celkem</t>
  </si>
  <si>
    <t>Výnosy celkem</t>
  </si>
  <si>
    <t xml:space="preserve">Zřizovatel: </t>
  </si>
  <si>
    <t xml:space="preserve"> MĚSTO HUSTOPEČE, IČ 00283193</t>
  </si>
  <si>
    <t>střed.1</t>
  </si>
  <si>
    <t>celkem</t>
  </si>
  <si>
    <t>střed.2</t>
  </si>
  <si>
    <t>Střednědobý výhled rozpočtu - hlavní činnost</t>
  </si>
  <si>
    <t>Porovnání navrženého rozpočtu s rozpočtem předchozího roku</t>
  </si>
  <si>
    <t>v tis.Kč</t>
  </si>
  <si>
    <t>a s očekávanou skutečností - týká se hlavní činnosti</t>
  </si>
  <si>
    <t>ONIV</t>
  </si>
  <si>
    <t>551 - odpisy majetku</t>
  </si>
  <si>
    <t>527 - FKSP</t>
  </si>
  <si>
    <t>558 - nákup majetku</t>
  </si>
  <si>
    <t>549 - ostatní náklady</t>
  </si>
  <si>
    <t xml:space="preserve"> </t>
  </si>
  <si>
    <t xml:space="preserve">  </t>
  </si>
  <si>
    <t>Příspěvková organizace</t>
  </si>
  <si>
    <t>Dotace ( např. OŠMŠMT, specifikovat)</t>
  </si>
  <si>
    <t>Dotace ( specifikovat)</t>
  </si>
  <si>
    <t>Dotace (specifikovat)</t>
  </si>
  <si>
    <t>TVORBA INVESTIČNÍHO FONDU</t>
  </si>
  <si>
    <t>Rozpočet 2023- hlavní činnost</t>
  </si>
  <si>
    <t>očekávané plnění 2022</t>
  </si>
  <si>
    <t>Počet žáků  - 108</t>
  </si>
  <si>
    <t>617 *</t>
  </si>
  <si>
    <t>*Schválená doptace MŠMT na OP JAK - cel.částka 617 162,- Kč na vzdělávání pedagogů, sdílení zkušeností  a  a projektové dny s dětmi</t>
  </si>
  <si>
    <t xml:space="preserve">Bude realizováno v letech 2022-2024- nepravidelné čerpání. </t>
  </si>
  <si>
    <t>210**</t>
  </si>
  <si>
    <t>** z důvodu velké nemocnosti zaměstnanců byly navýšeny ONIV- přesun z platů</t>
  </si>
  <si>
    <t>MŠ ŠKOLNÍ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</si>
</sst>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/>
    <xf numFmtId="0" fontId="0" fillId="4" borderId="6" xfId="0" applyFill="1" applyBorder="1" applyAlignment="1">
      <alignment horizontal="center"/>
    </xf>
    <xf numFmtId="0" fontId="0" fillId="4" borderId="5" xfId="0" applyFill="1" applyBorder="1"/>
    <xf numFmtId="0" fontId="0" fillId="2" borderId="4" xfId="0" applyFill="1" applyBorder="1"/>
    <xf numFmtId="0" fontId="0" fillId="5" borderId="5" xfId="0" applyFill="1" applyBorder="1"/>
    <xf numFmtId="0" fontId="0" fillId="6" borderId="5" xfId="0" applyFill="1" applyBorder="1"/>
    <xf numFmtId="0" fontId="3" fillId="0" borderId="0" xfId="0" applyFont="1" applyAlignme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2" borderId="3" xfId="0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 wrapText="1"/>
    </xf>
    <xf numFmtId="0" fontId="4" fillId="0" borderId="1" xfId="0" applyFont="1" applyBorder="1"/>
    <xf numFmtId="0" fontId="8" fillId="7" borderId="7" xfId="0" applyFont="1" applyFill="1" applyBorder="1" applyAlignment="1">
      <alignment wrapText="1"/>
    </xf>
    <xf numFmtId="0" fontId="7" fillId="7" borderId="8" xfId="0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7" fillId="7" borderId="9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7" fillId="7" borderId="8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left"/>
    </xf>
    <xf numFmtId="0" fontId="0" fillId="0" borderId="13" xfId="0" applyBorder="1"/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2" xfId="0" applyFont="1" applyBorder="1"/>
    <xf numFmtId="0" fontId="0" fillId="0" borderId="3" xfId="0" applyBorder="1" applyAlignment="1">
      <alignment horizontal="center"/>
    </xf>
    <xf numFmtId="0" fontId="0" fillId="0" borderId="1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I33" sqref="I33"/>
    </sheetView>
  </sheetViews>
  <sheetFormatPr defaultRowHeight="15" x14ac:dyDescent="0.25"/>
  <cols>
    <col min="1" max="1" width="35.42578125" customWidth="1"/>
    <col min="2" max="2" width="12" customWidth="1"/>
    <col min="3" max="3" width="12.140625" customWidth="1"/>
    <col min="4" max="5" width="10.7109375" customWidth="1"/>
    <col min="6" max="6" width="33.28515625" customWidth="1"/>
    <col min="7" max="9" width="10.7109375" customWidth="1"/>
    <col min="10" max="11" width="5.85546875" customWidth="1"/>
    <col min="12" max="12" width="42.42578125" customWidth="1"/>
  </cols>
  <sheetData>
    <row r="1" spans="1:15" x14ac:dyDescent="0.25">
      <c r="E1" s="23"/>
    </row>
    <row r="2" spans="1:15" ht="18.75" x14ac:dyDescent="0.3">
      <c r="A2" s="1" t="s">
        <v>32</v>
      </c>
      <c r="B2" s="52" t="s">
        <v>45</v>
      </c>
      <c r="C2" s="29"/>
      <c r="D2" s="2"/>
      <c r="E2" s="25"/>
      <c r="F2" s="1" t="s">
        <v>32</v>
      </c>
      <c r="G2" s="52" t="s">
        <v>45</v>
      </c>
      <c r="H2" s="29"/>
      <c r="I2" s="29"/>
      <c r="J2" s="2"/>
      <c r="K2" s="2"/>
      <c r="L2" s="1" t="s">
        <v>32</v>
      </c>
      <c r="M2" s="52" t="s">
        <v>45</v>
      </c>
      <c r="N2" s="1"/>
    </row>
    <row r="3" spans="1:15" ht="18.75" x14ac:dyDescent="0.3">
      <c r="A3" s="1" t="s">
        <v>39</v>
      </c>
      <c r="B3" s="29"/>
      <c r="C3" s="29"/>
      <c r="D3" s="2"/>
      <c r="E3" s="25"/>
      <c r="F3" s="1" t="s">
        <v>39</v>
      </c>
      <c r="G3" s="29"/>
      <c r="H3" s="29"/>
      <c r="I3" s="29"/>
      <c r="J3" s="2"/>
      <c r="K3" s="2"/>
      <c r="L3" s="1" t="s">
        <v>39</v>
      </c>
      <c r="M3" s="1"/>
      <c r="N3" s="1"/>
    </row>
    <row r="4" spans="1:15" x14ac:dyDescent="0.25">
      <c r="A4" t="s">
        <v>16</v>
      </c>
      <c r="B4" s="19"/>
      <c r="C4" s="19"/>
      <c r="D4" s="19"/>
      <c r="E4" s="26"/>
      <c r="F4" t="s">
        <v>16</v>
      </c>
      <c r="G4" s="19"/>
      <c r="H4" s="19"/>
      <c r="I4" s="19"/>
      <c r="J4" s="19"/>
      <c r="K4" s="19"/>
      <c r="L4" t="s">
        <v>16</v>
      </c>
    </row>
    <row r="5" spans="1:15" ht="18.75" x14ac:dyDescent="0.3">
      <c r="A5" s="1" t="s">
        <v>17</v>
      </c>
      <c r="E5" s="23"/>
      <c r="F5" s="1" t="s">
        <v>17</v>
      </c>
      <c r="L5" s="1" t="s">
        <v>17</v>
      </c>
    </row>
    <row r="6" spans="1:15" ht="18.75" x14ac:dyDescent="0.3">
      <c r="A6" s="1"/>
      <c r="E6" s="23"/>
      <c r="F6" s="28" t="s">
        <v>22</v>
      </c>
      <c r="G6" s="28"/>
      <c r="H6" s="28"/>
      <c r="I6" s="28"/>
      <c r="L6" s="1"/>
    </row>
    <row r="7" spans="1:15" ht="19.5" thickBot="1" x14ac:dyDescent="0.35">
      <c r="A7" s="1" t="s">
        <v>37</v>
      </c>
      <c r="D7" t="s">
        <v>23</v>
      </c>
      <c r="E7" s="23"/>
      <c r="F7" s="28" t="s">
        <v>24</v>
      </c>
      <c r="G7" s="28"/>
      <c r="H7" s="28"/>
      <c r="I7" t="s">
        <v>23</v>
      </c>
      <c r="J7" s="23"/>
      <c r="K7" s="23"/>
      <c r="L7" s="1" t="s">
        <v>21</v>
      </c>
      <c r="O7" t="s">
        <v>23</v>
      </c>
    </row>
    <row r="8" spans="1:15" ht="24" thickBot="1" x14ac:dyDescent="0.3">
      <c r="A8" s="53"/>
      <c r="B8" s="54" t="s">
        <v>18</v>
      </c>
      <c r="C8" s="54" t="s">
        <v>20</v>
      </c>
      <c r="D8" s="55" t="s">
        <v>19</v>
      </c>
      <c r="E8" s="27"/>
      <c r="F8" s="4"/>
      <c r="G8" s="34">
        <v>2022</v>
      </c>
      <c r="H8" s="35" t="s">
        <v>38</v>
      </c>
      <c r="I8" s="22">
        <v>2023</v>
      </c>
      <c r="J8" s="23"/>
      <c r="K8" s="23"/>
      <c r="L8" s="4"/>
      <c r="M8" s="5">
        <v>2023</v>
      </c>
      <c r="N8" s="5">
        <v>2024</v>
      </c>
      <c r="O8" s="16">
        <v>2025</v>
      </c>
    </row>
    <row r="9" spans="1:15" x14ac:dyDescent="0.25">
      <c r="A9" s="56" t="s">
        <v>4</v>
      </c>
      <c r="B9" s="57"/>
      <c r="C9" s="57"/>
      <c r="D9" s="58"/>
      <c r="E9" s="24"/>
      <c r="F9" s="6" t="s">
        <v>4</v>
      </c>
      <c r="J9" s="24"/>
      <c r="K9" s="24"/>
      <c r="L9" s="6" t="s">
        <v>4</v>
      </c>
    </row>
    <row r="10" spans="1:15" x14ac:dyDescent="0.25">
      <c r="A10" s="8" t="s">
        <v>8</v>
      </c>
      <c r="B10" s="11">
        <v>149</v>
      </c>
      <c r="C10" s="11">
        <v>50</v>
      </c>
      <c r="D10" s="12">
        <v>249</v>
      </c>
      <c r="E10" s="24"/>
      <c r="F10" s="8" t="s">
        <v>8</v>
      </c>
      <c r="G10" s="11">
        <v>257</v>
      </c>
      <c r="H10" s="11">
        <v>257</v>
      </c>
      <c r="I10" s="12">
        <v>249</v>
      </c>
      <c r="J10" s="24"/>
      <c r="K10" s="24"/>
      <c r="L10" s="8" t="s">
        <v>8</v>
      </c>
      <c r="M10" s="12">
        <v>249</v>
      </c>
      <c r="N10" s="12">
        <v>250</v>
      </c>
      <c r="O10" s="12">
        <v>270</v>
      </c>
    </row>
    <row r="11" spans="1:15" x14ac:dyDescent="0.25">
      <c r="A11" s="8" t="s">
        <v>9</v>
      </c>
      <c r="B11" s="11">
        <v>487</v>
      </c>
      <c r="C11" s="11">
        <v>163</v>
      </c>
      <c r="D11" s="12">
        <v>650</v>
      </c>
      <c r="E11" s="24"/>
      <c r="F11" s="8" t="s">
        <v>9</v>
      </c>
      <c r="G11" s="11">
        <v>550</v>
      </c>
      <c r="H11" s="11">
        <v>550</v>
      </c>
      <c r="I11" s="12">
        <v>650</v>
      </c>
      <c r="J11" s="24"/>
      <c r="K11" s="24"/>
      <c r="L11" s="8" t="s">
        <v>9</v>
      </c>
      <c r="M11" s="12">
        <v>650</v>
      </c>
      <c r="N11" s="12">
        <v>700</v>
      </c>
      <c r="O11" s="12">
        <v>750</v>
      </c>
    </row>
    <row r="12" spans="1:15" x14ac:dyDescent="0.25">
      <c r="A12" s="8" t="s">
        <v>10</v>
      </c>
      <c r="B12" s="11">
        <v>37</v>
      </c>
      <c r="C12" s="11">
        <v>13</v>
      </c>
      <c r="D12" s="12">
        <v>50</v>
      </c>
      <c r="E12" s="24"/>
      <c r="F12" s="8" t="s">
        <v>10</v>
      </c>
      <c r="G12" s="11">
        <v>42</v>
      </c>
      <c r="H12" s="11">
        <v>42</v>
      </c>
      <c r="I12" s="12">
        <v>50</v>
      </c>
      <c r="J12" s="24"/>
      <c r="K12" s="24"/>
      <c r="L12" s="8" t="s">
        <v>10</v>
      </c>
      <c r="M12" s="12">
        <v>50</v>
      </c>
      <c r="N12" s="12">
        <v>50</v>
      </c>
      <c r="O12" s="12">
        <v>50</v>
      </c>
    </row>
    <row r="13" spans="1:15" x14ac:dyDescent="0.25">
      <c r="A13" s="8" t="s">
        <v>11</v>
      </c>
      <c r="B13" s="11">
        <v>45</v>
      </c>
      <c r="C13" s="11">
        <v>15</v>
      </c>
      <c r="D13" s="12">
        <v>60</v>
      </c>
      <c r="E13" s="24"/>
      <c r="F13" s="8" t="s">
        <v>11</v>
      </c>
      <c r="G13" s="11">
        <v>120</v>
      </c>
      <c r="H13" s="11">
        <v>120</v>
      </c>
      <c r="I13" s="12">
        <v>60</v>
      </c>
      <c r="J13" s="24"/>
      <c r="K13" s="24"/>
      <c r="L13" s="8" t="s">
        <v>11</v>
      </c>
      <c r="M13" s="12">
        <v>60</v>
      </c>
      <c r="N13" s="12">
        <v>120</v>
      </c>
      <c r="O13" s="12">
        <v>120</v>
      </c>
    </row>
    <row r="14" spans="1:15" x14ac:dyDescent="0.25">
      <c r="A14" s="8" t="s">
        <v>12</v>
      </c>
      <c r="B14" s="42">
        <v>4747</v>
      </c>
      <c r="C14" s="42">
        <v>1583</v>
      </c>
      <c r="D14" s="40">
        <v>6330</v>
      </c>
      <c r="E14" s="24"/>
      <c r="F14" s="8" t="s">
        <v>12</v>
      </c>
      <c r="G14" s="42">
        <v>6330</v>
      </c>
      <c r="H14" s="42">
        <v>6210</v>
      </c>
      <c r="I14" s="40">
        <v>6330</v>
      </c>
      <c r="J14" s="24"/>
      <c r="K14" s="24"/>
      <c r="L14" s="8" t="s">
        <v>12</v>
      </c>
      <c r="M14" s="40">
        <v>6330</v>
      </c>
      <c r="N14" s="40">
        <v>6330</v>
      </c>
      <c r="O14" s="40">
        <v>6330</v>
      </c>
    </row>
    <row r="15" spans="1:15" x14ac:dyDescent="0.25">
      <c r="A15" s="8" t="s">
        <v>13</v>
      </c>
      <c r="B15" s="42">
        <v>1845</v>
      </c>
      <c r="C15" s="11">
        <v>201</v>
      </c>
      <c r="D15" s="40">
        <v>2046</v>
      </c>
      <c r="E15" s="24"/>
      <c r="F15" s="8" t="s">
        <v>13</v>
      </c>
      <c r="G15" s="42">
        <v>2046</v>
      </c>
      <c r="H15" s="42">
        <v>2006</v>
      </c>
      <c r="I15" s="40">
        <v>2046</v>
      </c>
      <c r="J15" s="24"/>
      <c r="K15" s="24"/>
      <c r="L15" s="8" t="s">
        <v>13</v>
      </c>
      <c r="M15" s="40">
        <v>2046</v>
      </c>
      <c r="N15" s="40">
        <v>2046</v>
      </c>
      <c r="O15" s="40">
        <v>2046</v>
      </c>
    </row>
    <row r="16" spans="1:15" x14ac:dyDescent="0.25">
      <c r="A16" s="8" t="s">
        <v>25</v>
      </c>
      <c r="B16" s="11">
        <v>75</v>
      </c>
      <c r="C16" s="11">
        <v>25</v>
      </c>
      <c r="D16" s="12">
        <v>100</v>
      </c>
      <c r="E16" s="24"/>
      <c r="F16" s="8" t="s">
        <v>25</v>
      </c>
      <c r="G16" s="11">
        <v>100</v>
      </c>
      <c r="H16" s="11" t="s">
        <v>43</v>
      </c>
      <c r="I16" s="12">
        <v>100</v>
      </c>
      <c r="J16" s="24"/>
      <c r="K16" s="24"/>
      <c r="L16" s="8" t="s">
        <v>25</v>
      </c>
      <c r="M16" s="12">
        <v>100</v>
      </c>
      <c r="N16" s="12"/>
      <c r="O16" s="12"/>
    </row>
    <row r="17" spans="1:15" x14ac:dyDescent="0.25">
      <c r="A17" s="8" t="s">
        <v>27</v>
      </c>
      <c r="B17" s="11">
        <v>136</v>
      </c>
      <c r="C17" s="11">
        <v>46</v>
      </c>
      <c r="D17" s="12">
        <v>182</v>
      </c>
      <c r="E17" s="24"/>
      <c r="F17" s="8" t="s">
        <v>27</v>
      </c>
      <c r="G17" s="11">
        <v>182</v>
      </c>
      <c r="H17" s="11">
        <v>180</v>
      </c>
      <c r="I17" s="12">
        <v>182</v>
      </c>
      <c r="J17" s="24"/>
      <c r="K17" s="24"/>
      <c r="L17" s="8" t="s">
        <v>27</v>
      </c>
      <c r="M17" s="12">
        <v>182</v>
      </c>
      <c r="N17" s="12">
        <v>182</v>
      </c>
      <c r="O17" s="12">
        <v>182</v>
      </c>
    </row>
    <row r="18" spans="1:15" x14ac:dyDescent="0.25">
      <c r="A18" s="8" t="s">
        <v>26</v>
      </c>
      <c r="B18" s="11">
        <v>237</v>
      </c>
      <c r="C18" s="11">
        <v>127</v>
      </c>
      <c r="D18" s="12">
        <v>364</v>
      </c>
      <c r="E18" s="24"/>
      <c r="F18" s="8" t="s">
        <v>26</v>
      </c>
      <c r="G18" s="11">
        <v>364</v>
      </c>
      <c r="H18" s="11">
        <v>364</v>
      </c>
      <c r="I18" s="12">
        <v>364</v>
      </c>
      <c r="J18" s="24"/>
      <c r="K18" s="24"/>
      <c r="L18" s="8" t="s">
        <v>26</v>
      </c>
      <c r="M18" s="12">
        <v>364</v>
      </c>
      <c r="N18" s="12">
        <v>364</v>
      </c>
      <c r="O18" s="12">
        <v>364</v>
      </c>
    </row>
    <row r="19" spans="1:15" x14ac:dyDescent="0.25">
      <c r="A19" s="8" t="s">
        <v>28</v>
      </c>
      <c r="B19" s="11">
        <v>45</v>
      </c>
      <c r="C19" s="11">
        <v>15</v>
      </c>
      <c r="D19" s="12">
        <v>60</v>
      </c>
      <c r="E19" s="24"/>
      <c r="F19" s="8" t="s">
        <v>28</v>
      </c>
      <c r="G19" s="11">
        <v>180</v>
      </c>
      <c r="H19" s="11">
        <v>180</v>
      </c>
      <c r="I19" s="12">
        <v>60</v>
      </c>
      <c r="J19" s="24"/>
      <c r="K19" s="24"/>
      <c r="L19" s="8" t="s">
        <v>28</v>
      </c>
      <c r="M19" s="12">
        <v>60</v>
      </c>
      <c r="N19" s="12">
        <v>100</v>
      </c>
      <c r="O19" s="12">
        <v>150</v>
      </c>
    </row>
    <row r="20" spans="1:15" x14ac:dyDescent="0.25">
      <c r="A20" s="8" t="s">
        <v>29</v>
      </c>
      <c r="B20" s="11">
        <v>22</v>
      </c>
      <c r="C20" s="11">
        <v>0</v>
      </c>
      <c r="D20" s="12">
        <v>22</v>
      </c>
      <c r="E20" s="24"/>
      <c r="F20" s="8" t="s">
        <v>29</v>
      </c>
      <c r="G20" s="11">
        <v>22</v>
      </c>
      <c r="H20" s="11">
        <v>22</v>
      </c>
      <c r="I20" s="12">
        <v>22</v>
      </c>
      <c r="J20" s="24"/>
      <c r="K20" s="24"/>
      <c r="L20" s="8" t="s">
        <v>29</v>
      </c>
      <c r="M20" s="12">
        <v>22</v>
      </c>
      <c r="N20" s="11">
        <v>22</v>
      </c>
      <c r="O20" s="11">
        <v>22</v>
      </c>
    </row>
    <row r="21" spans="1:15" x14ac:dyDescent="0.25">
      <c r="A21" s="13" t="s">
        <v>14</v>
      </c>
      <c r="B21" s="43">
        <v>7825</v>
      </c>
      <c r="C21" s="43">
        <v>2238</v>
      </c>
      <c r="D21" s="39">
        <f>SUM(D10:D20)</f>
        <v>10113</v>
      </c>
      <c r="E21" s="24"/>
      <c r="F21" s="13" t="s">
        <v>14</v>
      </c>
      <c r="G21" s="43">
        <v>10093</v>
      </c>
      <c r="H21" s="43">
        <v>9931</v>
      </c>
      <c r="I21" s="39">
        <f>SUM(I10:I20)</f>
        <v>10113</v>
      </c>
      <c r="J21" s="24"/>
      <c r="K21" s="24"/>
      <c r="L21" s="17" t="s">
        <v>14</v>
      </c>
      <c r="M21" s="39">
        <f>SUM(M10:M20)</f>
        <v>10113</v>
      </c>
      <c r="N21" s="39">
        <f>SUM(N10:N20)</f>
        <v>10164</v>
      </c>
      <c r="O21" s="39">
        <f>SUM(O10:O20)</f>
        <v>10284</v>
      </c>
    </row>
    <row r="22" spans="1:15" x14ac:dyDescent="0.25">
      <c r="A22" s="6" t="s">
        <v>3</v>
      </c>
      <c r="B22" s="11"/>
      <c r="C22" s="11"/>
      <c r="D22" s="12"/>
      <c r="E22" s="24"/>
      <c r="F22" s="6" t="s">
        <v>3</v>
      </c>
      <c r="G22" s="11"/>
      <c r="H22" s="11"/>
      <c r="I22" s="12"/>
      <c r="J22" s="24"/>
      <c r="K22" s="24"/>
      <c r="L22" s="6" t="s">
        <v>3</v>
      </c>
      <c r="M22" s="49"/>
      <c r="N22" s="50"/>
      <c r="O22" s="51"/>
    </row>
    <row r="23" spans="1:15" x14ac:dyDescent="0.25">
      <c r="A23" s="8" t="s">
        <v>1</v>
      </c>
      <c r="B23" s="11">
        <v>300</v>
      </c>
      <c r="C23" s="11">
        <v>0</v>
      </c>
      <c r="D23" s="12">
        <v>300</v>
      </c>
      <c r="E23" s="24"/>
      <c r="F23" s="8" t="s">
        <v>1</v>
      </c>
      <c r="G23" s="11">
        <v>200</v>
      </c>
      <c r="H23" s="11">
        <v>200</v>
      </c>
      <c r="I23" s="12">
        <v>300</v>
      </c>
      <c r="J23" s="24"/>
      <c r="K23" s="24"/>
      <c r="L23" s="8" t="s">
        <v>1</v>
      </c>
      <c r="M23" s="12">
        <v>300</v>
      </c>
      <c r="N23" s="12">
        <v>200</v>
      </c>
      <c r="O23" s="12">
        <v>200</v>
      </c>
    </row>
    <row r="24" spans="1:15" x14ac:dyDescent="0.25">
      <c r="A24" s="8" t="s">
        <v>7</v>
      </c>
      <c r="B24" s="11"/>
      <c r="C24" s="11">
        <v>0</v>
      </c>
      <c r="D24" s="12"/>
      <c r="E24" s="24"/>
      <c r="F24" s="8" t="s">
        <v>7</v>
      </c>
      <c r="G24" s="11">
        <v>0</v>
      </c>
      <c r="H24" s="11">
        <v>0</v>
      </c>
      <c r="I24" s="12">
        <v>0</v>
      </c>
      <c r="J24" s="24"/>
      <c r="K24" s="24"/>
      <c r="L24" s="8" t="s">
        <v>7</v>
      </c>
      <c r="M24" s="11">
        <v>0</v>
      </c>
      <c r="N24" s="11">
        <v>0</v>
      </c>
      <c r="O24" s="11">
        <v>0</v>
      </c>
    </row>
    <row r="25" spans="1:15" x14ac:dyDescent="0.25">
      <c r="A25" s="8" t="s">
        <v>33</v>
      </c>
      <c r="B25" s="42">
        <v>6202</v>
      </c>
      <c r="C25" s="11">
        <v>0</v>
      </c>
      <c r="D25" s="40">
        <v>8270</v>
      </c>
      <c r="E25" s="24"/>
      <c r="F25" s="8" t="s">
        <v>35</v>
      </c>
      <c r="G25" s="42">
        <v>8270</v>
      </c>
      <c r="H25" s="42">
        <v>8270</v>
      </c>
      <c r="I25" s="40">
        <v>8270</v>
      </c>
      <c r="J25" s="24"/>
      <c r="K25" s="24"/>
      <c r="L25" s="8" t="s">
        <v>34</v>
      </c>
      <c r="M25" s="40">
        <v>8270</v>
      </c>
      <c r="N25" s="40">
        <v>8270</v>
      </c>
      <c r="O25" s="40">
        <v>8270</v>
      </c>
    </row>
    <row r="26" spans="1:15" x14ac:dyDescent="0.25">
      <c r="A26" s="13" t="s">
        <v>15</v>
      </c>
      <c r="B26" s="43">
        <v>6502</v>
      </c>
      <c r="C26" s="20">
        <v>0</v>
      </c>
      <c r="D26" s="39">
        <f>SUM(D23:D25)</f>
        <v>8570</v>
      </c>
      <c r="E26" s="24"/>
      <c r="F26" s="13" t="s">
        <v>15</v>
      </c>
      <c r="G26" s="43">
        <v>8470</v>
      </c>
      <c r="H26" s="43">
        <v>8470</v>
      </c>
      <c r="I26" s="39">
        <f>SUM(I23:I25)</f>
        <v>8570</v>
      </c>
      <c r="J26" s="24"/>
      <c r="K26" s="24"/>
      <c r="L26" s="17" t="s">
        <v>15</v>
      </c>
      <c r="M26" s="39">
        <v>8570</v>
      </c>
      <c r="N26" s="39">
        <v>8470</v>
      </c>
      <c r="O26" s="39">
        <f>SUM(O23:O25)</f>
        <v>8470</v>
      </c>
    </row>
    <row r="27" spans="1:15" x14ac:dyDescent="0.25">
      <c r="A27" s="8"/>
      <c r="B27" s="11"/>
      <c r="C27" s="11"/>
      <c r="D27" s="12"/>
      <c r="E27" s="24"/>
      <c r="F27" s="8"/>
      <c r="G27" s="11"/>
      <c r="H27" s="11"/>
      <c r="I27" s="12"/>
      <c r="J27" s="24"/>
      <c r="K27" s="24"/>
      <c r="L27" s="8"/>
      <c r="M27" s="45">
        <f>M26-M21</f>
        <v>-1543</v>
      </c>
      <c r="N27" s="45">
        <f t="shared" ref="N27:O27" si="0">N26-N21</f>
        <v>-1694</v>
      </c>
      <c r="O27" s="45">
        <f t="shared" si="0"/>
        <v>-1814</v>
      </c>
    </row>
    <row r="28" spans="1:15" x14ac:dyDescent="0.25">
      <c r="A28" s="15" t="s">
        <v>5</v>
      </c>
      <c r="B28" s="44">
        <v>1323</v>
      </c>
      <c r="C28" s="44">
        <v>2238</v>
      </c>
      <c r="D28" s="45">
        <f>D26-D21</f>
        <v>-1543</v>
      </c>
      <c r="E28" s="24"/>
      <c r="F28" s="15" t="s">
        <v>5</v>
      </c>
      <c r="G28" s="44">
        <v>-1623</v>
      </c>
      <c r="H28" s="44">
        <v>1461</v>
      </c>
      <c r="I28" s="45">
        <f>I26-I21</f>
        <v>-1543</v>
      </c>
      <c r="J28" s="24"/>
      <c r="K28" s="24"/>
      <c r="L28" s="18" t="s">
        <v>5</v>
      </c>
      <c r="M28" s="21"/>
      <c r="N28" s="21"/>
      <c r="O28" s="14"/>
    </row>
    <row r="29" spans="1:15" x14ac:dyDescent="0.25">
      <c r="A29" s="8"/>
      <c r="B29" s="11"/>
      <c r="C29" s="11"/>
      <c r="D29" s="12"/>
      <c r="E29" s="24"/>
      <c r="F29" s="8"/>
      <c r="G29" s="11"/>
      <c r="H29" s="11"/>
      <c r="I29" s="12"/>
      <c r="J29" s="24"/>
      <c r="K29" s="24"/>
      <c r="L29" s="8"/>
      <c r="M29" s="3"/>
      <c r="N29" s="3"/>
      <c r="O29" s="7"/>
    </row>
    <row r="30" spans="1:15" x14ac:dyDescent="0.25">
      <c r="A30" s="8" t="s">
        <v>0</v>
      </c>
      <c r="B30" s="11"/>
      <c r="C30" s="11"/>
      <c r="D30" s="12"/>
      <c r="E30" s="24"/>
      <c r="F30" s="8" t="s">
        <v>0</v>
      </c>
      <c r="G30" s="11"/>
      <c r="H30" s="11"/>
      <c r="I30" s="12"/>
      <c r="J30" s="24"/>
      <c r="K30" s="24"/>
      <c r="L30" s="8" t="s">
        <v>0</v>
      </c>
      <c r="M30" s="3"/>
      <c r="N30" s="3"/>
      <c r="O30" s="7"/>
    </row>
    <row r="31" spans="1:15" x14ac:dyDescent="0.25">
      <c r="A31" s="9" t="s">
        <v>6</v>
      </c>
      <c r="B31" s="11"/>
      <c r="C31" s="11"/>
      <c r="D31" s="12"/>
      <c r="E31" s="24"/>
      <c r="F31" s="9" t="s">
        <v>6</v>
      </c>
      <c r="G31" s="11"/>
      <c r="H31" s="11"/>
      <c r="I31" s="12" t="s">
        <v>40</v>
      </c>
      <c r="J31" s="24"/>
      <c r="K31" s="24"/>
      <c r="L31" s="9" t="s">
        <v>6</v>
      </c>
      <c r="M31" s="3"/>
      <c r="N31" s="3"/>
      <c r="O31" s="7"/>
    </row>
    <row r="32" spans="1:15" ht="30.75" thickBot="1" x14ac:dyDescent="0.3">
      <c r="A32" s="37" t="s">
        <v>2</v>
      </c>
      <c r="B32" s="48">
        <v>1323</v>
      </c>
      <c r="C32" s="38"/>
      <c r="D32" s="41">
        <v>1543</v>
      </c>
      <c r="E32" s="24"/>
      <c r="F32" s="10" t="s">
        <v>2</v>
      </c>
      <c r="G32" s="46">
        <v>1623</v>
      </c>
      <c r="H32" s="46">
        <v>1623</v>
      </c>
      <c r="I32" s="47">
        <v>1543</v>
      </c>
      <c r="J32" s="24"/>
      <c r="K32" s="24"/>
      <c r="L32" s="10" t="s">
        <v>2</v>
      </c>
      <c r="M32" s="46">
        <f>M27</f>
        <v>-1543</v>
      </c>
      <c r="N32" s="46">
        <f>N27</f>
        <v>-1694</v>
      </c>
      <c r="O32" s="47">
        <f>O27</f>
        <v>-1814</v>
      </c>
    </row>
    <row r="33" spans="1:15" x14ac:dyDescent="0.25">
      <c r="J33" s="23"/>
      <c r="K33" s="23"/>
    </row>
    <row r="34" spans="1:15" x14ac:dyDescent="0.25">
      <c r="A34" s="36" t="s">
        <v>36</v>
      </c>
      <c r="B34" s="3"/>
      <c r="C34" s="3"/>
      <c r="D34" s="3">
        <v>364</v>
      </c>
      <c r="L34" s="30" t="s">
        <v>30</v>
      </c>
      <c r="M34" s="31" t="s">
        <v>30</v>
      </c>
      <c r="N34" s="31" t="s">
        <v>30</v>
      </c>
      <c r="O34" s="31"/>
    </row>
    <row r="35" spans="1:15" x14ac:dyDescent="0.25">
      <c r="A35" t="s">
        <v>31</v>
      </c>
      <c r="F35" t="s">
        <v>41</v>
      </c>
      <c r="L35" s="33"/>
      <c r="M35" s="31"/>
    </row>
    <row r="36" spans="1:15" x14ac:dyDescent="0.25">
      <c r="A36" t="s">
        <v>30</v>
      </c>
      <c r="F36" t="s">
        <v>42</v>
      </c>
      <c r="L36" s="33"/>
      <c r="M36" s="31"/>
    </row>
    <row r="37" spans="1:15" x14ac:dyDescent="0.25">
      <c r="A37" t="s">
        <v>30</v>
      </c>
      <c r="L37" s="33"/>
      <c r="M37" s="31"/>
    </row>
    <row r="38" spans="1:15" x14ac:dyDescent="0.25">
      <c r="F38" t="s">
        <v>44</v>
      </c>
      <c r="L38" s="31"/>
      <c r="M38" s="31"/>
    </row>
    <row r="39" spans="1:15" x14ac:dyDescent="0.25">
      <c r="A39" t="s">
        <v>30</v>
      </c>
      <c r="L39" s="31"/>
      <c r="M39" s="31"/>
    </row>
    <row r="40" spans="1:15" x14ac:dyDescent="0.25">
      <c r="L40" s="32"/>
      <c r="M40" s="31"/>
    </row>
    <row r="41" spans="1:15" x14ac:dyDescent="0.25">
      <c r="L41" s="31"/>
      <c r="M41" s="31"/>
    </row>
    <row r="42" spans="1:15" x14ac:dyDescent="0.25">
      <c r="L42" s="31"/>
      <c r="M42" s="31"/>
    </row>
    <row r="43" spans="1:15" x14ac:dyDescent="0.25">
      <c r="L43" s="31"/>
      <c r="M43" s="31"/>
    </row>
    <row r="44" spans="1:15" x14ac:dyDescent="0.25">
      <c r="L44" s="31"/>
      <c r="M44" s="3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FabigovJ</dc:creator>
  <cp:lastModifiedBy>Jana Fabigová</cp:lastModifiedBy>
  <cp:lastPrinted>2019-11-08T10:33:19Z</cp:lastPrinted>
  <dcterms:created xsi:type="dcterms:W3CDTF">2017-09-27T14:46:24Z</dcterms:created>
  <dcterms:modified xsi:type="dcterms:W3CDTF">2023-02-07T12:04:48Z</dcterms:modified>
</cp:coreProperties>
</file>